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irFinanciera\Documents\2022\CUENTA PUBLICA ANUAL 2022\"/>
    </mc:Choice>
  </mc:AlternateContent>
  <xr:revisionPtr revIDLastSave="0" documentId="13_ncr:1_{402E10A0-21A9-47E5-A5CA-D506C8D2DC3E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840" xr2:uid="{00000000-000D-0000-FFFF-FFFF00000000}"/>
  </bookViews>
  <sheets>
    <sheet name="ESF_DET" sheetId="1" r:id="rId1"/>
  </sheets>
  <definedNames>
    <definedName name="_xlnm.Print_Area" localSheetId="0">ESF_DET!$B$2:$G$88</definedName>
    <definedName name="_xlnm.Print_Titles" localSheetId="0">ESF_DET!$2:$6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<sst xmlns="http://schemas.openxmlformats.org/spreadsheetml/2006/main" count="132" uniqueCount="129">
  <si>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</si>
  <si>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</si>
  <si>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</si>
  <si>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</si>
  <si>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</si>
  <si>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</si>
  <si>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</si>
  <si>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</si>
  <si>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</si>
  <si>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</si>
  <si>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</si>
  <si>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</si>
  <si>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</si>
  <si>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</si>
  <si>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</si>
  <si>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</si>
  <si>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</si>
  <si>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</si>
  <si>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</si>
  <si>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</si>
  <si>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</si>
  <si>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</si>
  <si>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</si>
  <si>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</si>
  <si>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</si>
  <si>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</si>
  <si>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</si>
  <si>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</si>
  <si>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</si>
  <si>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</si>
  <si>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</si>
  <si>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</si>
  <si>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</si>
  <si>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</si>
  <si>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</si>
  <si>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</si>
  <si>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</si>
  <si>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</si>
  <si>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</si>
  <si>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</si>
  <si>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</si>
  <si>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</si>
  <si>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</si>
  <si>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</si>
  <si>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</si>
  <si>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</si>
  <si>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</si>
  <si>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</si>
  <si>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</si>
  <si>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</si>
  <si>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</si>
  <si>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</si>
  <si>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</si>
  <si>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</si>
  <si>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</si>
  <si>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</si>
  <si>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</si>
  <si>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</si>
  <si>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</si>
  <si>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</si>
  <si>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</si>
  <si>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</si>
  <si>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</si>
  <si>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</si>
  <si>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</si>
  <si>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</si>
  <si>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</si>
  <si>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</si>
  <si>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</si>
  <si>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</si>
  <si>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</si>
  <si>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</si>
  <si>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</si>
  <si>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</si>
  <si>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</si>
  <si>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</si>
  <si>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</si>
  <si>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</si>
  <si>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</si>
  <si>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</si>
  <si>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</si>
  <si>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</si>
  <si>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</si>
  <si>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</si>
  <si>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</si>
  <si>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</si>
  <si>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</si>
  <si>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</si>
  <si>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</si>
  <si>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</si>
  <si>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</si>
  <si>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</si>
  <si>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</si>
  <si>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</si>
  <si>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</si>
  <si>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</si>
  <si>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</si>
  <si>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</si>
  <si>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</si>
  <si>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</si>
  <si>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</si>
  <si>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</si>
  <si>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</si>
  <si>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</si>
  <si>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</si>
  <si>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</si>
  <si>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</si>
  <si>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</si>
  <si>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</si>
  <si>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</si>
  <si>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</si>
  <si>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</si>
  <si>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</si>
  <si>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</si>
  <si>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</si>
  <si>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</si>
  <si>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</si>
  <si>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</si>
  <si>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</si>
  <si>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</si>
  <si>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</si>
  <si>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2022 (d)</t>
  </si>
  <si>
    <t>31 de diciembre de 2021 (e)</t>
  </si>
  <si>
    <t xml:space="preserve">                      C. GREGORIO VALENZUELA GUERRERO</t>
  </si>
  <si>
    <t xml:space="preserve">                                 DIRECTOR EJECUTIVO</t>
  </si>
  <si>
    <t>JUNTA MUNICIPAL DE AGUA Y SANEAMIENTO DE PRAXEDIS G. GUERRERO</t>
  </si>
  <si>
    <t>Al 31 de diciembre de 2022 y al 31 de diciembre de 2021</t>
  </si>
  <si>
    <t xml:space="preserve">                                                   DIRECTORA FINANCIERA</t>
  </si>
  <si>
    <t xml:space="preserve">                                              ING. VERÓNICA ACOSTA TREJO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</si>
</sst>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6" zoomScale="90" zoomScaleNormal="90" workbookViewId="0">
      <selection activeCell="B87" sqref="B87:E88"/>
    </sheetView>
  </sheetViews>
  <sheetFormatPr baseColWidth="10" defaultRowHeight="15" x14ac:dyDescent="0.25"/>
  <cols>
    <col min="1" max="1" width="2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.7109375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125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6" t="s">
        <v>126</v>
      </c>
      <c r="C4" s="37"/>
      <c r="D4" s="37"/>
      <c r="E4" s="37"/>
      <c r="F4" s="37"/>
      <c r="G4" s="38"/>
    </row>
    <row r="5" spans="2:8" ht="15.75" thickBot="1" x14ac:dyDescent="0.3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25">
      <c r="B7" s="4" t="s">
        <v>4</v>
      </c>
      <c r="C7" s="5"/>
      <c r="D7" s="5"/>
      <c r="E7" s="6" t="s">
        <v>5</v>
      </c>
      <c r="F7" s="7"/>
      <c r="G7" s="7"/>
    </row>
    <row r="8" spans="2:8" x14ac:dyDescent="0.25">
      <c r="B8" s="4" t="s">
        <v>6</v>
      </c>
      <c r="C8" s="8"/>
      <c r="D8" s="8"/>
      <c r="E8" s="6" t="s">
        <v>7</v>
      </c>
      <c r="F8" s="9"/>
      <c r="G8" s="9"/>
    </row>
    <row r="9" spans="2:8" ht="24" x14ac:dyDescent="0.25">
      <c r="B9" s="10" t="s">
        <v>8</v>
      </c>
      <c r="C9" s="19">
        <f>SUM(C10:C16)</f>
        <v>375174.78</v>
      </c>
      <c r="D9" s="19">
        <f>SUM(D10:D16)</f>
        <v>760153.54</v>
      </c>
      <c r="E9" s="11" t="s">
        <v>9</v>
      </c>
      <c r="F9" s="19">
        <f>SUM(F10:F18)</f>
        <v>4134192.12</v>
      </c>
      <c r="G9" s="19">
        <f>SUM(G10:G18)</f>
        <v>4440915.96</v>
      </c>
    </row>
    <row r="10" spans="2:8" x14ac:dyDescent="0.25">
      <c r="B10" s="12" t="s">
        <v>10</v>
      </c>
      <c r="C10" s="25">
        <v>17340</v>
      </c>
      <c r="D10" s="25">
        <v>46436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354834.78</v>
      </c>
      <c r="D11" s="25">
        <v>713717.54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4" x14ac:dyDescent="0.25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4" x14ac:dyDescent="0.25">
      <c r="B16" s="12" t="s">
        <v>22</v>
      </c>
      <c r="C16" s="25">
        <v>3000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4" x14ac:dyDescent="0.25">
      <c r="B17" s="10" t="s">
        <v>24</v>
      </c>
      <c r="C17" s="19">
        <f>SUM(C18:C24)</f>
        <v>1751138.1800000002</v>
      </c>
      <c r="D17" s="19">
        <f>SUM(D18:D24)</f>
        <v>862312.83</v>
      </c>
      <c r="E17" s="13" t="s">
        <v>25</v>
      </c>
      <c r="F17" s="25">
        <v>0</v>
      </c>
      <c r="G17" s="25">
        <v>0</v>
      </c>
    </row>
    <row r="18" spans="2:7" x14ac:dyDescent="0.25">
      <c r="B18" s="12" t="s">
        <v>26</v>
      </c>
      <c r="C18" s="25">
        <v>0</v>
      </c>
      <c r="D18" s="25">
        <v>0</v>
      </c>
      <c r="E18" s="13" t="s">
        <v>27</v>
      </c>
      <c r="F18" s="25">
        <v>4134192.12</v>
      </c>
      <c r="G18" s="25">
        <v>4440915.96</v>
      </c>
    </row>
    <row r="19" spans="2:7" x14ac:dyDescent="0.25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24" x14ac:dyDescent="0.25">
      <c r="B20" s="12" t="s">
        <v>30</v>
      </c>
      <c r="C20" s="25">
        <v>705755.41</v>
      </c>
      <c r="D20" s="25">
        <v>862312.83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1045382.77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990292.8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990292.8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8000</v>
      </c>
      <c r="D37" s="26">
        <v>8000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7091.66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7091.66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2134312.96</v>
      </c>
      <c r="D47" s="19">
        <f>SUM(D41,D38,D37,D31,D25,D17,D9)</f>
        <v>2620759.17</v>
      </c>
      <c r="E47" s="6" t="s">
        <v>83</v>
      </c>
      <c r="F47" s="19">
        <f>SUM(F42,F38,F31,F27,F26,F23,F19,F9)</f>
        <v>4141283.7800000003</v>
      </c>
      <c r="G47" s="19">
        <f>SUM(G42,G38,G31,G27,G26,G23,G19,G9)</f>
        <v>4440915.96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56175378.060000002</v>
      </c>
      <c r="D52" s="25">
        <v>56175378.060000002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347954.56</v>
      </c>
      <c r="D53" s="25">
        <v>340454.56</v>
      </c>
      <c r="E53" s="11" t="s">
        <v>93</v>
      </c>
      <c r="F53" s="25">
        <v>233112</v>
      </c>
      <c r="G53" s="25">
        <v>433128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233112</v>
      </c>
      <c r="G57" s="19">
        <f>SUM(G50:G55)</f>
        <v>433128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4374395.78</v>
      </c>
      <c r="G59" s="19">
        <f>SUM(G47,G57)</f>
        <v>4874043.96</v>
      </c>
    </row>
    <row r="60" spans="2:7" ht="24" x14ac:dyDescent="0.25">
      <c r="B60" s="4" t="s">
        <v>103</v>
      </c>
      <c r="C60" s="19">
        <f>SUM(C50:C58)</f>
        <v>56523332.620000005</v>
      </c>
      <c r="D60" s="19">
        <f>SUM(D50:D58)</f>
        <v>56515832.620000005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58657645.580000006</v>
      </c>
      <c r="D62" s="19">
        <f>SUM(D47,D60)</f>
        <v>59136591.790000007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59893772.32</v>
      </c>
      <c r="G63" s="19">
        <f>SUM(G64:G66)</f>
        <v>59893772.32</v>
      </c>
    </row>
    <row r="64" spans="2:7" x14ac:dyDescent="0.25">
      <c r="B64" s="14"/>
      <c r="C64" s="22"/>
      <c r="D64" s="22"/>
      <c r="E64" s="11" t="s">
        <v>107</v>
      </c>
      <c r="F64" s="25">
        <v>59718272.799999997</v>
      </c>
      <c r="G64" s="25">
        <v>59718272.799999997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175499.51999999999</v>
      </c>
      <c r="G66" s="25">
        <v>175499.51999999999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-5610522.5200000005</v>
      </c>
      <c r="G68" s="19">
        <f>SUM(G69:G73)</f>
        <v>-5631224.4900000002</v>
      </c>
    </row>
    <row r="69" spans="2:7" x14ac:dyDescent="0.25">
      <c r="B69" s="14"/>
      <c r="C69" s="22"/>
      <c r="D69" s="22"/>
      <c r="E69" s="11" t="s">
        <v>111</v>
      </c>
      <c r="F69" s="25">
        <v>59965.05</v>
      </c>
      <c r="G69" s="25">
        <v>13558.25</v>
      </c>
    </row>
    <row r="70" spans="2:7" x14ac:dyDescent="0.25">
      <c r="B70" s="14"/>
      <c r="C70" s="22"/>
      <c r="D70" s="22"/>
      <c r="E70" s="11" t="s">
        <v>112</v>
      </c>
      <c r="F70" s="25">
        <v>-5670487.5700000003</v>
      </c>
      <c r="G70" s="25">
        <v>-5644782.7400000002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54283249.799999997</v>
      </c>
      <c r="G79" s="19">
        <f>SUM(G63,G68,G75)</f>
        <v>54262547.829999998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58657645.579999998</v>
      </c>
      <c r="G81" s="19">
        <f>SUM(G59,G79)</f>
        <v>59136591.789999999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/>
      <c r="C86" s="27"/>
      <c r="D86" s="27"/>
      <c r="E86" s="27"/>
    </row>
    <row r="87" spans="2:7" s="28" customFormat="1" x14ac:dyDescent="0.25">
      <c r="B87" s="27" t="s">
        <v>123</v>
      </c>
      <c r="C87" s="27"/>
      <c r="D87" s="27"/>
      <c r="E87" s="28" t="s">
        <v>128</v>
      </c>
    </row>
    <row r="88" spans="2:7" s="28" customFormat="1" x14ac:dyDescent="0.25">
      <c r="B88" s="27" t="s">
        <v>124</v>
      </c>
      <c r="C88" s="27"/>
      <c r="D88" s="27"/>
      <c r="E88" s="28" t="s">
        <v>127</v>
      </c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IvyIScPplAXwHNRmmT5mqPWUVd0xFatmbVGZRb3v5+zDtubHEgaPA3dBc0VXzHNWpVTmzxIWUkDA2PaCih/EBA==" saltValue="FDOyLTXt26twMtn16nBa/Q==" spinCount="100000" sheet="1" formatColumns="0" formatRows="0"/>
  <mergeCells count="4">
    <mergeCell ref="B2:G2"/>
    <mergeCell ref="B3:G3"/>
    <mergeCell ref="B4:G4"/>
    <mergeCell ref="B5:G5"/>
  </mergeCells>
  <printOptions horizontalCentered="1"/>
  <pageMargins left="0.70866141732283472" right="0.70866141732283472" top="0.74803149606299213" bottom="0.74803149606299213" header="0.31496062992125984" footer="0.31496062992125984"/>
  <pageSetup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ESF_DET</vt:lpstr>
      <vt:lpstr>ESF_DET!Área_de_impresión</vt:lpstr>
      <vt:lpstr>ESF_DET!Títulos_a_imprimir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2023-02-03T17:36:59Z</cp:lastPrinted>
  <dcterms:created xsi:type="dcterms:W3CDTF">2020-01-08T19:54:23Z</dcterms:created>
  <dcterms:modified xsi:type="dcterms:W3CDTF">2023-02-03T18:02:52Z</dcterms:modified>
</cp:coreProperties>
</file>